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42021\"/>
    </mc:Choice>
  </mc:AlternateContent>
  <xr:revisionPtr revIDLastSave="0" documentId="13_ncr:1_{C0D7EEE0-A6CD-4D5F-9C78-FF536A8636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<sst xmlns="http://schemas.openxmlformats.org/spreadsheetml/2006/main" count="62" uniqueCount="54">
  <si>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</si>
  <si>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</si>
  <si>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</si>
  <si>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</si>
  <si>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</si>
  <si>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</si>
  <si>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</si>
  <si>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</si>
  <si>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</si>
  <si>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</si>
  <si>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</si>
  <si>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</si>
  <si>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</si>
  <si>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</si>
  <si>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</si>
  <si>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</si>
  <si>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</si>
  <si>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</si>
  <si>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</si>
  <si>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</si>
  <si>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</si>
  <si>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</si>
  <si>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</si>
  <si>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</si>
  <si>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</si>
  <si>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</si>
  <si>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</si>
  <si>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</si>
  <si>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</si>
  <si>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</si>
  <si>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</si>
  <si>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</si>
  <si>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</si>
  <si>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</si>
  <si>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</si>
  <si>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</si>
  <si>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</si>
  <si>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</si>
  <si>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</si>
  <si>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</si>
  <si>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</si>
  <si>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</si>
  <si>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</si>
  <si>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</si>
  <si>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</si>
  <si>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</si>
  <si>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</si>
  <si>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</si>
  <si>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</si>
  <si>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ACAMBARO, GTO.
ESTADO DE FLUJO DE EFECTIVO
 DEL 01 DE ENERO DEL 2021 AL 31 DE DICIEMBRE DEL 2021</t>
  </si>
  <si>
    <t>PRESIDENTE MUNICIPAL</t>
  </si>
  <si>
    <t>TESORERO MUNICIPAL</t>
  </si>
  <si>
    <t>LIC. CLAUDIA SILVA CAMPOS</t>
  </si>
  <si>
    <t>C.P. Y L.D. CLAUDIA SALINAS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</si>
</sst>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6"/>
  <sheetViews>
    <sheetView tabSelected="1" zoomScaleNormal="100" workbookViewId="0">
      <selection activeCell="G29" sqref="G29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SUM(B5:B14)</f>
        <v>362491004.45999998</v>
      </c>
      <c r="C4" s="7">
        <f>SUM(C5:C14)</f>
        <v>388672459.83000004</v>
      </c>
    </row>
    <row r="5" spans="1:3" ht="11.25" customHeight="1" x14ac:dyDescent="0.2">
      <c r="A5" s="8" t="s">
        <v>2</v>
      </c>
      <c r="B5" s="9">
        <v>24586742.030000001</v>
      </c>
      <c r="C5" s="9">
        <v>23165945.629999999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1633682.83</v>
      </c>
      <c r="C7" s="9">
        <v>4033272.16</v>
      </c>
    </row>
    <row r="8" spans="1:3" ht="11.25" customHeight="1" x14ac:dyDescent="0.2">
      <c r="A8" s="8" t="s">
        <v>4</v>
      </c>
      <c r="B8" s="9">
        <v>12014754.859999999</v>
      </c>
      <c r="C8" s="9">
        <v>10003729.42</v>
      </c>
    </row>
    <row r="9" spans="1:3" ht="11.25" customHeight="1" x14ac:dyDescent="0.2">
      <c r="A9" s="8" t="s">
        <v>35</v>
      </c>
      <c r="B9" s="9">
        <v>10384144.380000001</v>
      </c>
      <c r="C9" s="9">
        <v>10296105.279999999</v>
      </c>
    </row>
    <row r="10" spans="1:3" ht="11.25" customHeight="1" x14ac:dyDescent="0.2">
      <c r="A10" s="8" t="s">
        <v>36</v>
      </c>
      <c r="B10" s="9">
        <v>3915594.9</v>
      </c>
      <c r="C10" s="9">
        <v>3198413.72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1348.94</v>
      </c>
      <c r="C12" s="9">
        <v>244.96</v>
      </c>
    </row>
    <row r="13" spans="1:3" ht="11.25" customHeight="1" x14ac:dyDescent="0.2">
      <c r="A13" s="8" t="s">
        <v>41</v>
      </c>
      <c r="B13" s="9">
        <v>309677794.74000001</v>
      </c>
      <c r="C13" s="9">
        <v>337635315.73000002</v>
      </c>
    </row>
    <row r="14" spans="1:3" ht="11.25" customHeight="1" x14ac:dyDescent="0.2">
      <c r="A14" s="8" t="s">
        <v>5</v>
      </c>
      <c r="B14" s="9">
        <v>276941.78000000003</v>
      </c>
      <c r="C14" s="9">
        <v>339432.93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SUM(B17:B32)</f>
        <v>389486082.68000007</v>
      </c>
      <c r="C16" s="7">
        <f>SUM(C17:C32)</f>
        <v>333905241.46000004</v>
      </c>
    </row>
    <row r="17" spans="1:3" ht="11.25" customHeight="1" x14ac:dyDescent="0.2">
      <c r="A17" s="8" t="s">
        <v>7</v>
      </c>
      <c r="B17" s="9">
        <v>141609743.27000001</v>
      </c>
      <c r="C17" s="9">
        <v>137451579.93000001</v>
      </c>
    </row>
    <row r="18" spans="1:3" ht="11.25" customHeight="1" x14ac:dyDescent="0.2">
      <c r="A18" s="8" t="s">
        <v>8</v>
      </c>
      <c r="B18" s="9">
        <v>30429103.640000001</v>
      </c>
      <c r="C18" s="9">
        <v>21784598.510000002</v>
      </c>
    </row>
    <row r="19" spans="1:3" ht="11.25" customHeight="1" x14ac:dyDescent="0.2">
      <c r="A19" s="8" t="s">
        <v>9</v>
      </c>
      <c r="B19" s="9">
        <v>69368306.650000006</v>
      </c>
      <c r="C19" s="9">
        <v>68065616.760000005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14098786.869999999</v>
      </c>
      <c r="C21" s="9">
        <v>14281837.439999999</v>
      </c>
    </row>
    <row r="22" spans="1:3" ht="11.25" customHeight="1" x14ac:dyDescent="0.2">
      <c r="A22" s="8" t="s">
        <v>42</v>
      </c>
      <c r="B22" s="9">
        <v>1030801.02</v>
      </c>
      <c r="C22" s="9">
        <v>1132265.74</v>
      </c>
    </row>
    <row r="23" spans="1:3" ht="11.25" customHeight="1" x14ac:dyDescent="0.2">
      <c r="A23" s="8" t="s">
        <v>12</v>
      </c>
      <c r="B23" s="9">
        <v>19417979.359999999</v>
      </c>
      <c r="C23" s="9">
        <v>20336240.16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254113.2</v>
      </c>
      <c r="C31" s="9">
        <v>3425201.02</v>
      </c>
    </row>
    <row r="32" spans="1:3" ht="11.25" customHeight="1" x14ac:dyDescent="0.2">
      <c r="A32" s="8" t="s">
        <v>20</v>
      </c>
      <c r="B32" s="9">
        <v>113277248.67</v>
      </c>
      <c r="C32" s="9">
        <v>67427901.900000006</v>
      </c>
    </row>
    <row r="33" spans="1:3" ht="11.25" customHeight="1" x14ac:dyDescent="0.2">
      <c r="A33" s="4" t="s">
        <v>44</v>
      </c>
      <c r="B33" s="7">
        <f>B4-B16</f>
        <v>-26995078.220000088</v>
      </c>
      <c r="C33" s="7">
        <f>C4-C16</f>
        <v>54767218.370000005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47</v>
      </c>
      <c r="B35" s="11"/>
      <c r="C35" s="11"/>
    </row>
    <row r="36" spans="1:3" ht="11.25" customHeight="1" x14ac:dyDescent="0.2">
      <c r="A36" s="6" t="s">
        <v>1</v>
      </c>
      <c r="B36" s="16">
        <f>B37+B38+B39</f>
        <v>156764592.31999999</v>
      </c>
      <c r="C36" s="16">
        <f>C37+C38+C39</f>
        <v>125224332.07000001</v>
      </c>
    </row>
    <row r="37" spans="1:3" ht="11.25" customHeight="1" x14ac:dyDescent="0.2">
      <c r="A37" s="8" t="s">
        <v>21</v>
      </c>
      <c r="B37" s="9">
        <v>124067393.2</v>
      </c>
      <c r="C37" s="9">
        <v>90375235.760000005</v>
      </c>
    </row>
    <row r="38" spans="1:3" ht="11.25" customHeight="1" x14ac:dyDescent="0.2">
      <c r="A38" s="8" t="s">
        <v>22</v>
      </c>
      <c r="B38" s="9">
        <v>2293454.7999999998</v>
      </c>
      <c r="C38" s="9">
        <v>4096578.03</v>
      </c>
    </row>
    <row r="39" spans="1:3" ht="11.25" customHeight="1" x14ac:dyDescent="0.2">
      <c r="A39" s="8" t="s">
        <v>23</v>
      </c>
      <c r="B39" s="9">
        <v>30403744.32</v>
      </c>
      <c r="C39" s="9">
        <v>30752518.280000001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6</v>
      </c>
      <c r="B41" s="7">
        <f>B42+B43+B44</f>
        <v>188863131.54000002</v>
      </c>
      <c r="C41" s="7">
        <f>C42+C43+C44</f>
        <v>117011837.16</v>
      </c>
    </row>
    <row r="42" spans="1:3" ht="11.25" customHeight="1" x14ac:dyDescent="0.2">
      <c r="A42" s="8" t="s">
        <v>21</v>
      </c>
      <c r="B42" s="9">
        <v>143685498.28</v>
      </c>
      <c r="C42" s="9">
        <v>53354829.149999999</v>
      </c>
    </row>
    <row r="43" spans="1:3" ht="11.25" customHeight="1" x14ac:dyDescent="0.2">
      <c r="A43" s="8" t="s">
        <v>22</v>
      </c>
      <c r="B43" s="9">
        <v>10845448.390000001</v>
      </c>
      <c r="C43" s="9">
        <v>9299509.2300000004</v>
      </c>
    </row>
    <row r="44" spans="1:3" ht="11.25" customHeight="1" x14ac:dyDescent="0.2">
      <c r="A44" s="8" t="s">
        <v>24</v>
      </c>
      <c r="B44" s="9">
        <v>34332184.869999997</v>
      </c>
      <c r="C44" s="9">
        <v>54357498.780000001</v>
      </c>
    </row>
    <row r="45" spans="1:3" ht="11.25" customHeight="1" x14ac:dyDescent="0.2">
      <c r="A45" s="4" t="s">
        <v>45</v>
      </c>
      <c r="B45" s="7">
        <f>B36-B41</f>
        <v>-32098539.220000029</v>
      </c>
      <c r="C45" s="7">
        <f>C36-C41</f>
        <v>8212494.9100000113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48</v>
      </c>
      <c r="B47" s="11"/>
      <c r="C47" s="11"/>
    </row>
    <row r="48" spans="1:3" ht="11.25" customHeight="1" x14ac:dyDescent="0.2">
      <c r="A48" s="6" t="s">
        <v>1</v>
      </c>
      <c r="B48" s="7">
        <f>B49+B52</f>
        <v>587968690.16999996</v>
      </c>
      <c r="C48" s="7">
        <f>C49+C52</f>
        <v>432023905.64999998</v>
      </c>
    </row>
    <row r="49" spans="1:3" ht="11.25" customHeight="1" x14ac:dyDescent="0.2">
      <c r="A49" s="8" t="s">
        <v>25</v>
      </c>
      <c r="B49" s="9">
        <f>B50+B51</f>
        <v>0</v>
      </c>
      <c r="C49" s="9">
        <f>C50+C51</f>
        <v>32033.33</v>
      </c>
    </row>
    <row r="50" spans="1:3" ht="11.25" customHeight="1" x14ac:dyDescent="0.2">
      <c r="A50" s="8" t="s">
        <v>26</v>
      </c>
      <c r="B50" s="9">
        <v>0</v>
      </c>
      <c r="C50" s="9">
        <v>32033.33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587968690.16999996</v>
      </c>
      <c r="C52" s="9">
        <v>431991872.31999999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6</v>
      </c>
      <c r="B54" s="7">
        <f>B55+B58</f>
        <v>566024394.25999999</v>
      </c>
      <c r="C54" s="7">
        <f>C55+C58</f>
        <v>457796631.17000002</v>
      </c>
    </row>
    <row r="55" spans="1:3" ht="11.25" customHeight="1" x14ac:dyDescent="0.2">
      <c r="A55" s="8" t="s">
        <v>29</v>
      </c>
      <c r="B55" s="9">
        <f>B56+B57</f>
        <v>109511.1</v>
      </c>
      <c r="C55" s="9">
        <f>C56+C57</f>
        <v>392666.66</v>
      </c>
    </row>
    <row r="56" spans="1:3" ht="11.25" customHeight="1" x14ac:dyDescent="0.2">
      <c r="A56" s="8" t="s">
        <v>26</v>
      </c>
      <c r="B56" s="9">
        <v>109511.1</v>
      </c>
      <c r="C56" s="9">
        <v>392666.66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565914883.15999997</v>
      </c>
      <c r="C58" s="9">
        <v>457403964.50999999</v>
      </c>
    </row>
    <row r="59" spans="1:3" ht="11.25" customHeight="1" x14ac:dyDescent="0.2">
      <c r="A59" s="4" t="s">
        <v>46</v>
      </c>
      <c r="B59" s="7">
        <f>B48-B54</f>
        <v>21944295.909999967</v>
      </c>
      <c r="C59" s="7">
        <f>C48-C54</f>
        <v>-25772725.520000041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31</v>
      </c>
      <c r="B61" s="7">
        <f>B59+B45+B33</f>
        <v>-37149321.53000015</v>
      </c>
      <c r="C61" s="7">
        <f>C59+C45+C33</f>
        <v>37206987.759999976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32</v>
      </c>
      <c r="B63" s="7">
        <v>66255339.649999999</v>
      </c>
      <c r="C63" s="7">
        <v>29048351.890000001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33</v>
      </c>
      <c r="B65" s="7">
        <f>B63+B61</f>
        <v>29106018.119999848</v>
      </c>
      <c r="C65" s="7">
        <f>C63+C61</f>
        <v>66255339.649999976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38</v>
      </c>
      <c r="B68" s="21"/>
      <c r="C68" s="21"/>
    </row>
    <row r="75" spans="1:3" x14ac:dyDescent="0.2">
      <c r="A75" s="22" t="s">
        <v>52</v>
      </c>
      <c r="B75" s="23" t="s">
        <v>53</v>
      </c>
      <c r="C75" s="23"/>
    </row>
    <row r="76" spans="1:3" x14ac:dyDescent="0.2">
      <c r="A76" s="22" t="s">
        <v>50</v>
      </c>
      <c r="B76" s="23" t="s">
        <v>51</v>
      </c>
      <c r="C76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revision/>
  <cp:lastPrinted>2022-01-25T22:57:34Z</cp:lastPrinted>
  <dcterms:created xsi:type="dcterms:W3CDTF">2012-12-11T20:31:36Z</dcterms:created>
  <dcterms:modified xsi:type="dcterms:W3CDTF">2022-01-25T22:58:37Z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